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I:\COMPTABILITE\MARCHE\N° MARCHES\N° 2025_0010_GESTION DEPLACEMENT AERIEN\DCE\DCE POUR PUBLICATION\"/>
    </mc:Choice>
  </mc:AlternateContent>
  <xr:revisionPtr revIDLastSave="0" documentId="13_ncr:1_{A14898F3-ABEE-4DC0-B7CF-B4A2D6B3422B}" xr6:coauthVersionLast="47" xr6:coauthVersionMax="47" xr10:uidLastSave="{00000000-0000-0000-0000-000000000000}"/>
  <bookViews>
    <workbookView xWindow="-38520" yWindow="-3240" windowWidth="38640" windowHeight="21120" xr2:uid="{8D41C321-2650-4D20-B016-AEDAFEAB670D}"/>
  </bookViews>
  <sheets>
    <sheet name="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E15" i="1"/>
  <c r="C8" i="1"/>
  <c r="C11" i="1"/>
  <c r="E11" i="1"/>
  <c r="E6" i="1"/>
  <c r="E7" i="1"/>
  <c r="E8" i="1"/>
  <c r="E9" i="1"/>
  <c r="E10" i="1"/>
  <c r="E12" i="1"/>
  <c r="E13" i="1"/>
  <c r="E14" i="1"/>
  <c r="E5" i="1"/>
  <c r="C14" i="1"/>
  <c r="C13" i="1"/>
</calcChain>
</file>

<file path=xl/sharedStrings.xml><?xml version="1.0" encoding="utf-8"?>
<sst xmlns="http://schemas.openxmlformats.org/spreadsheetml/2006/main" count="37" uniqueCount="32">
  <si>
    <t>Désignation des prestations</t>
  </si>
  <si>
    <t>Unité</t>
  </si>
  <si>
    <t>Prix unitaire (€ HT)</t>
  </si>
  <si>
    <t>Montant total (€ HT)</t>
  </si>
  <si>
    <t>Réservation billet d’avion individuel (aller simple)</t>
  </si>
  <si>
    <t>billet</t>
  </si>
  <si>
    <t>Réservation billet d’avion individuel (aller-retour)</t>
  </si>
  <si>
    <t>Réservation billet groupe (à partir de 10 passagers)</t>
  </si>
  <si>
    <t>groupe</t>
  </si>
  <si>
    <t>Modification de réservation (individuelle)</t>
  </si>
  <si>
    <t>modification</t>
  </si>
  <si>
    <t>Modification de réservation (groupe)</t>
  </si>
  <si>
    <t>Émission et délivrance du billet électronique</t>
  </si>
  <si>
    <t>Accès et utilisation de l’espace professionnel dédié (abonnement mensuel)</t>
  </si>
  <si>
    <t>mois</t>
  </si>
  <si>
    <t>Assistance téléphonique et support dédié (par appel)</t>
  </si>
  <si>
    <t>appel</t>
  </si>
  <si>
    <t>Gestion des annulations et remboursements</t>
  </si>
  <si>
    <t>opération</t>
  </si>
  <si>
    <t>Gestion et mise à disposition des factures via espace dédié</t>
  </si>
  <si>
    <t>Bordereau des Prix Unitaires (BPU) - ANNEXE 1 ACTE D'ENGAGEMENT</t>
  </si>
  <si>
    <t>Taux de remise sur les billets - annexe n° 01 de l'acte d'engagement</t>
  </si>
  <si>
    <t>Taux de remise - billet "premium" ou équivalent</t>
  </si>
  <si>
    <t>Taux de remise - billet "économique" ou équivalent</t>
  </si>
  <si>
    <t>Carte d'abonnement</t>
  </si>
  <si>
    <t>Carte</t>
  </si>
  <si>
    <t>Taux de remise - billet "classe affaire" ou équivalent</t>
  </si>
  <si>
    <t>Taux proposé</t>
  </si>
  <si>
    <t>Remises applicables</t>
  </si>
  <si>
    <t>Quantité estimée*</t>
  </si>
  <si>
    <t>*quantité annuelle à titre indicatif</t>
  </si>
  <si>
    <t>Marché N° 2025_010 : Acquisition de billets d’avion pour les agents de l’ARS Mayotte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</si>
</sst>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/>
    </xf>
    <xf numFmtId="9" fontId="0" fillId="0" borderId="7" xfId="1" applyFont="1" applyBorder="1" applyAlignment="1">
      <alignment horizontal="center" vertical="center"/>
    </xf>
    <xf numFmtId="9" fontId="0" fillId="0" borderId="9" xfId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70BCB-ACA3-4C5C-B340-1E780A694369}">
  <sheetPr>
    <pageSetUpPr fitToPage="1"/>
  </sheetPr>
  <dimension ref="A1:F24"/>
  <sheetViews>
    <sheetView tabSelected="1" workbookViewId="0">
      <selection activeCell="D22" sqref="D22"/>
    </sheetView>
  </sheetViews>
  <sheetFormatPr baseColWidth="10" defaultRowHeight="14.4" x14ac:dyDescent="0.3"/>
  <cols>
    <col min="1" max="1" width="35.88671875" customWidth="1"/>
    <col min="2" max="2" width="17.44140625" customWidth="1"/>
    <col min="3" max="4" width="18.6640625" customWidth="1"/>
    <col min="5" max="5" width="20" customWidth="1"/>
  </cols>
  <sheetData>
    <row r="1" spans="1:6" x14ac:dyDescent="0.3">
      <c r="A1" s="30" t="s">
        <v>20</v>
      </c>
      <c r="B1" s="31"/>
      <c r="C1" s="31"/>
      <c r="D1" s="31"/>
      <c r="E1" s="32"/>
      <c r="F1" s="2"/>
    </row>
    <row r="2" spans="1:6" x14ac:dyDescent="0.3">
      <c r="A2" s="33" t="s">
        <v>31</v>
      </c>
      <c r="B2" s="34"/>
      <c r="C2" s="34"/>
      <c r="D2" s="34"/>
      <c r="E2" s="35"/>
      <c r="F2" s="5"/>
    </row>
    <row r="3" spans="1:6" ht="15" thickBot="1" x14ac:dyDescent="0.35">
      <c r="A3" s="36"/>
      <c r="B3" s="37"/>
      <c r="C3" s="37"/>
      <c r="D3" s="37"/>
      <c r="E3" s="38"/>
      <c r="F3" s="5"/>
    </row>
    <row r="4" spans="1:6" ht="15" thickBot="1" x14ac:dyDescent="0.35">
      <c r="A4" s="10" t="s">
        <v>0</v>
      </c>
      <c r="B4" s="11" t="s">
        <v>1</v>
      </c>
      <c r="C4" s="12" t="s">
        <v>29</v>
      </c>
      <c r="D4" s="12" t="s">
        <v>2</v>
      </c>
      <c r="E4" s="13" t="s">
        <v>3</v>
      </c>
    </row>
    <row r="5" spans="1:6" ht="31.2" customHeight="1" x14ac:dyDescent="0.3">
      <c r="A5" s="14" t="s">
        <v>4</v>
      </c>
      <c r="B5" s="7" t="s">
        <v>5</v>
      </c>
      <c r="C5" s="6">
        <v>10</v>
      </c>
      <c r="D5" s="18"/>
      <c r="E5" s="19">
        <f>C5*D5</f>
        <v>0</v>
      </c>
    </row>
    <row r="6" spans="1:6" ht="31.2" customHeight="1" x14ac:dyDescent="0.3">
      <c r="A6" s="15" t="s">
        <v>6</v>
      </c>
      <c r="B6" s="8" t="s">
        <v>5</v>
      </c>
      <c r="C6" s="3">
        <v>35</v>
      </c>
      <c r="D6" s="20"/>
      <c r="E6" s="19">
        <f t="shared" ref="E6:E15" si="0">C6*D6</f>
        <v>0</v>
      </c>
      <c r="F6" s="1"/>
    </row>
    <row r="7" spans="1:6" ht="31.2" customHeight="1" x14ac:dyDescent="0.3">
      <c r="A7" s="15" t="s">
        <v>7</v>
      </c>
      <c r="B7" s="8" t="s">
        <v>8</v>
      </c>
      <c r="C7" s="3">
        <v>4</v>
      </c>
      <c r="D7" s="20"/>
      <c r="E7" s="19">
        <f t="shared" si="0"/>
        <v>0</v>
      </c>
      <c r="F7" s="1"/>
    </row>
    <row r="8" spans="1:6" ht="31.2" customHeight="1" x14ac:dyDescent="0.3">
      <c r="A8" s="15" t="s">
        <v>9</v>
      </c>
      <c r="B8" s="8" t="s">
        <v>10</v>
      </c>
      <c r="C8" s="3">
        <f>(C5+C6+C7)*0.2</f>
        <v>9.8000000000000007</v>
      </c>
      <c r="D8" s="20"/>
      <c r="E8" s="19">
        <f t="shared" si="0"/>
        <v>0</v>
      </c>
      <c r="F8" s="1"/>
    </row>
    <row r="9" spans="1:6" ht="31.2" customHeight="1" x14ac:dyDescent="0.3">
      <c r="A9" s="15" t="s">
        <v>11</v>
      </c>
      <c r="B9" s="8" t="s">
        <v>10</v>
      </c>
      <c r="C9" s="3">
        <v>2</v>
      </c>
      <c r="D9" s="20"/>
      <c r="E9" s="19">
        <f t="shared" si="0"/>
        <v>0</v>
      </c>
      <c r="F9" s="1"/>
    </row>
    <row r="10" spans="1:6" ht="31.2" customHeight="1" x14ac:dyDescent="0.3">
      <c r="A10" s="15" t="s">
        <v>24</v>
      </c>
      <c r="B10" s="8" t="s">
        <v>25</v>
      </c>
      <c r="C10" s="3">
        <v>5</v>
      </c>
      <c r="D10" s="20"/>
      <c r="E10" s="19">
        <f t="shared" si="0"/>
        <v>0</v>
      </c>
      <c r="F10" s="1"/>
    </row>
    <row r="11" spans="1:6" ht="31.2" customHeight="1" x14ac:dyDescent="0.3">
      <c r="A11" s="15" t="s">
        <v>12</v>
      </c>
      <c r="B11" s="8" t="s">
        <v>5</v>
      </c>
      <c r="C11" s="3">
        <f>C5+C6+C7+C8</f>
        <v>58.8</v>
      </c>
      <c r="D11" s="20"/>
      <c r="E11" s="19">
        <f t="shared" si="0"/>
        <v>0</v>
      </c>
      <c r="F11" s="1"/>
    </row>
    <row r="12" spans="1:6" ht="49.2" customHeight="1" x14ac:dyDescent="0.3">
      <c r="A12" s="15" t="s">
        <v>13</v>
      </c>
      <c r="B12" s="8" t="s">
        <v>14</v>
      </c>
      <c r="C12" s="3">
        <v>5</v>
      </c>
      <c r="D12" s="20"/>
      <c r="E12" s="19">
        <f t="shared" si="0"/>
        <v>0</v>
      </c>
      <c r="F12" s="1"/>
    </row>
    <row r="13" spans="1:6" ht="31.2" customHeight="1" x14ac:dyDescent="0.3">
      <c r="A13" s="15" t="s">
        <v>15</v>
      </c>
      <c r="B13" s="8" t="s">
        <v>16</v>
      </c>
      <c r="C13" s="3">
        <f>(C5+C6+C7)*0.1</f>
        <v>4.9000000000000004</v>
      </c>
      <c r="D13" s="20"/>
      <c r="E13" s="19">
        <f t="shared" si="0"/>
        <v>0</v>
      </c>
      <c r="F13" s="1"/>
    </row>
    <row r="14" spans="1:6" ht="31.2" customHeight="1" x14ac:dyDescent="0.3">
      <c r="A14" s="15" t="s">
        <v>17</v>
      </c>
      <c r="B14" s="8" t="s">
        <v>18</v>
      </c>
      <c r="C14" s="3">
        <f>(C5+C6+C7)*0.05</f>
        <v>2.4500000000000002</v>
      </c>
      <c r="D14" s="20"/>
      <c r="E14" s="19">
        <f t="shared" si="0"/>
        <v>0</v>
      </c>
      <c r="F14" s="1"/>
    </row>
    <row r="15" spans="1:6" ht="31.2" customHeight="1" thickBot="1" x14ac:dyDescent="0.35">
      <c r="A15" s="16" t="s">
        <v>19</v>
      </c>
      <c r="B15" s="9" t="s">
        <v>18</v>
      </c>
      <c r="C15" s="4">
        <f>(C5+C6+C7)</f>
        <v>49</v>
      </c>
      <c r="D15" s="21"/>
      <c r="E15" s="23">
        <f t="shared" si="0"/>
        <v>0</v>
      </c>
      <c r="F15" s="1"/>
    </row>
    <row r="16" spans="1:6" x14ac:dyDescent="0.3">
      <c r="A16" s="22" t="s">
        <v>30</v>
      </c>
    </row>
    <row r="17" spans="1:3" ht="15" thickBot="1" x14ac:dyDescent="0.35"/>
    <row r="18" spans="1:3" x14ac:dyDescent="0.3">
      <c r="A18" s="30" t="s">
        <v>21</v>
      </c>
      <c r="B18" s="31"/>
      <c r="C18" s="32"/>
    </row>
    <row r="19" spans="1:3" x14ac:dyDescent="0.3">
      <c r="A19" s="41" t="s">
        <v>31</v>
      </c>
      <c r="B19" s="42"/>
      <c r="C19" s="43"/>
    </row>
    <row r="20" spans="1:3" x14ac:dyDescent="0.3">
      <c r="A20" s="41"/>
      <c r="B20" s="42"/>
      <c r="C20" s="43"/>
    </row>
    <row r="21" spans="1:3" x14ac:dyDescent="0.3">
      <c r="A21" s="39" t="s">
        <v>28</v>
      </c>
      <c r="B21" s="40"/>
      <c r="C21" s="17" t="s">
        <v>27</v>
      </c>
    </row>
    <row r="22" spans="1:3" ht="37.950000000000003" customHeight="1" x14ac:dyDescent="0.3">
      <c r="A22" s="26" t="s">
        <v>23</v>
      </c>
      <c r="B22" s="27"/>
      <c r="C22" s="24"/>
    </row>
    <row r="23" spans="1:3" ht="37.950000000000003" customHeight="1" x14ac:dyDescent="0.3">
      <c r="A23" s="26" t="s">
        <v>22</v>
      </c>
      <c r="B23" s="27"/>
      <c r="C23" s="24"/>
    </row>
    <row r="24" spans="1:3" ht="37.950000000000003" customHeight="1" thickBot="1" x14ac:dyDescent="0.35">
      <c r="A24" s="28" t="s">
        <v>26</v>
      </c>
      <c r="B24" s="29"/>
      <c r="C24" s="25"/>
    </row>
  </sheetData>
  <mergeCells count="8">
    <mergeCell ref="A22:B22"/>
    <mergeCell ref="A23:B23"/>
    <mergeCell ref="A24:B24"/>
    <mergeCell ref="A1:E1"/>
    <mergeCell ref="A2:E3"/>
    <mergeCell ref="A18:C18"/>
    <mergeCell ref="A19:C20"/>
    <mergeCell ref="A21:B2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SAID, Faouzia (ARS-MAYOTTE)</dc:creator>
  <cp:lastModifiedBy>SAID, Faouzia (ARS-MAYOTTE)</cp:lastModifiedBy>
  <cp:lastPrinted>2025-06-23T06:06:31Z</cp:lastPrinted>
  <dcterms:created xsi:type="dcterms:W3CDTF">2025-05-27T09:03:31Z</dcterms:created>
  <dcterms:modified xsi:type="dcterms:W3CDTF">2025-06-23T10:57:28Z</dcterms:modified>
</cp:coreProperties>
</file>